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770" yWindow="765" windowWidth="12120" windowHeight="8835"/>
  </bookViews>
  <sheets>
    <sheet name="Sheet1" sheetId="1" r:id="rId1"/>
  </sheets>
  <definedNames>
    <definedName name="frige_x">Sheet1!$E$50</definedName>
    <definedName name="fringe">Sheet1!$E$48</definedName>
    <definedName name="fringe_g">Sheet1!$E$51</definedName>
    <definedName name="fringe_s">Sheet1!$E$52</definedName>
    <definedName name="indirect">Sheet1!$E$47</definedName>
    <definedName name="infl">Sheet1!$E$53</definedName>
    <definedName name="_xlnm.Print_Area" localSheetId="0">Sheet1!$A$1:$P$53</definedName>
    <definedName name="share">Sheet1!#REF!</definedName>
  </definedNames>
  <calcPr calcId="125725"/>
</workbook>
</file>

<file path=xl/calcChain.xml><?xml version="1.0" encoding="utf-8"?>
<calcChain xmlns="http://schemas.openxmlformats.org/spreadsheetml/2006/main">
  <c r="M41" i="1"/>
  <c r="L41"/>
  <c r="K41"/>
  <c r="J41"/>
  <c r="I41"/>
  <c r="H41"/>
  <c r="G41"/>
  <c r="F41"/>
  <c r="E41"/>
  <c r="D41"/>
  <c r="O31"/>
  <c r="R1"/>
  <c r="O13"/>
  <c r="O37"/>
  <c r="O34"/>
  <c r="O33"/>
  <c r="O32"/>
  <c r="O30"/>
  <c r="O26"/>
  <c r="O22"/>
  <c r="O21"/>
  <c r="O17"/>
  <c r="O10"/>
  <c r="O5"/>
  <c r="N34"/>
  <c r="P34" s="1"/>
  <c r="N37"/>
  <c r="N35"/>
  <c r="N33"/>
  <c r="N32"/>
  <c r="N31"/>
  <c r="N30"/>
  <c r="N26"/>
  <c r="N22"/>
  <c r="N21"/>
  <c r="N18"/>
  <c r="P18" s="1"/>
  <c r="N17"/>
  <c r="N10"/>
  <c r="I6"/>
  <c r="L38"/>
  <c r="J38"/>
  <c r="M36"/>
  <c r="L36"/>
  <c r="M35"/>
  <c r="M38" s="1"/>
  <c r="L35"/>
  <c r="M27"/>
  <c r="L27"/>
  <c r="K27"/>
  <c r="J27"/>
  <c r="M23"/>
  <c r="L23"/>
  <c r="K23"/>
  <c r="J23"/>
  <c r="M18"/>
  <c r="L18"/>
  <c r="K18"/>
  <c r="J18"/>
  <c r="K6"/>
  <c r="P33"/>
  <c r="P37"/>
  <c r="H9"/>
  <c r="H11" s="1"/>
  <c r="F9"/>
  <c r="F11" s="1"/>
  <c r="D9"/>
  <c r="G36"/>
  <c r="I36" s="1"/>
  <c r="G35"/>
  <c r="I9"/>
  <c r="I11" s="1"/>
  <c r="G9"/>
  <c r="G11" s="1"/>
  <c r="E9"/>
  <c r="E11" s="1"/>
  <c r="H27"/>
  <c r="I27"/>
  <c r="H23"/>
  <c r="I23"/>
  <c r="H18"/>
  <c r="I18"/>
  <c r="G6"/>
  <c r="G27"/>
  <c r="G23"/>
  <c r="G18"/>
  <c r="E27"/>
  <c r="O27" s="1"/>
  <c r="E23"/>
  <c r="O23" s="1"/>
  <c r="P23" s="1"/>
  <c r="E18"/>
  <c r="O18" s="1"/>
  <c r="F36"/>
  <c r="F35"/>
  <c r="H35" s="1"/>
  <c r="D38"/>
  <c r="F18"/>
  <c r="D18"/>
  <c r="D27"/>
  <c r="F27"/>
  <c r="N27" s="1"/>
  <c r="F23"/>
  <c r="D23"/>
  <c r="N23" s="1"/>
  <c r="E6"/>
  <c r="O35" l="1"/>
  <c r="P31"/>
  <c r="O36"/>
  <c r="P32"/>
  <c r="J9"/>
  <c r="J11" s="1"/>
  <c r="G14"/>
  <c r="E14"/>
  <c r="N9"/>
  <c r="O9"/>
  <c r="M9"/>
  <c r="L9"/>
  <c r="L11" s="1"/>
  <c r="K9"/>
  <c r="K11" s="1"/>
  <c r="O4"/>
  <c r="I14"/>
  <c r="P35"/>
  <c r="P30"/>
  <c r="P27"/>
  <c r="P26"/>
  <c r="P17"/>
  <c r="P10"/>
  <c r="P22"/>
  <c r="P21"/>
  <c r="J6"/>
  <c r="L14"/>
  <c r="K14"/>
  <c r="K40" s="1"/>
  <c r="J14"/>
  <c r="M6"/>
  <c r="O6" s="1"/>
  <c r="L6"/>
  <c r="G38"/>
  <c r="O38" s="1"/>
  <c r="I35"/>
  <c r="I38" s="1"/>
  <c r="H36"/>
  <c r="H38" s="1"/>
  <c r="F38"/>
  <c r="D11"/>
  <c r="D6"/>
  <c r="N38" l="1"/>
  <c r="N36"/>
  <c r="P36" s="1"/>
  <c r="M11"/>
  <c r="O11" s="1"/>
  <c r="M14"/>
  <c r="O14" s="1"/>
  <c r="E40"/>
  <c r="P9"/>
  <c r="N11"/>
  <c r="N5"/>
  <c r="P5" s="1"/>
  <c r="D14"/>
  <c r="D40" s="1"/>
  <c r="J40"/>
  <c r="K42"/>
  <c r="L40"/>
  <c r="I40"/>
  <c r="I44" s="1"/>
  <c r="G40"/>
  <c r="F6"/>
  <c r="N4"/>
  <c r="P4" s="1"/>
  <c r="F14"/>
  <c r="E44"/>
  <c r="P11" l="1"/>
  <c r="E42"/>
  <c r="O41"/>
  <c r="M40"/>
  <c r="O40" s="1"/>
  <c r="J42"/>
  <c r="L42"/>
  <c r="I42"/>
  <c r="P38"/>
  <c r="G42"/>
  <c r="D44"/>
  <c r="G44"/>
  <c r="F40"/>
  <c r="H6"/>
  <c r="N6" s="1"/>
  <c r="P6" s="1"/>
  <c r="H14"/>
  <c r="N14" s="1"/>
  <c r="P14" s="1"/>
  <c r="M42" l="1"/>
  <c r="O42" s="1"/>
  <c r="P13"/>
  <c r="D42"/>
  <c r="O44"/>
  <c r="F42"/>
  <c r="H40"/>
  <c r="N40" s="1"/>
  <c r="F44"/>
  <c r="N42" l="1"/>
  <c r="N41"/>
  <c r="P41" s="1"/>
  <c r="P40"/>
  <c r="N44"/>
  <c r="P44" s="1"/>
  <c r="H42"/>
  <c r="H44"/>
  <c r="O49" l="1"/>
  <c r="O46"/>
  <c r="P42"/>
</calcChain>
</file>

<file path=xl/sharedStrings.xml><?xml version="1.0" encoding="utf-8"?>
<sst xmlns="http://schemas.openxmlformats.org/spreadsheetml/2006/main" count="71" uniqueCount="47">
  <si>
    <t>TOTAL</t>
  </si>
  <si>
    <t>TOTAL DIRECT COSTS</t>
  </si>
  <si>
    <t>TOTAL INDIRECT AND DIRECT COSTS</t>
  </si>
  <si>
    <t>RATES</t>
  </si>
  <si>
    <t>fringe regular salary</t>
  </si>
  <si>
    <t>fringe grad ast.</t>
  </si>
  <si>
    <t>fringe student labor</t>
  </si>
  <si>
    <t>indirect costs</t>
  </si>
  <si>
    <t>fringe extra labor</t>
  </si>
  <si>
    <t>inflation</t>
  </si>
  <si>
    <t xml:space="preserve"> </t>
  </si>
  <si>
    <t>Fringes</t>
  </si>
  <si>
    <t xml:space="preserve">INDIRECT COSTS </t>
  </si>
  <si>
    <t>Senior Personnel</t>
  </si>
  <si>
    <t>Other Personnel</t>
  </si>
  <si>
    <t>Travel</t>
  </si>
  <si>
    <t>Domestic</t>
  </si>
  <si>
    <t>Foreign</t>
  </si>
  <si>
    <t>Participant Support Costs</t>
  </si>
  <si>
    <t>Stipends</t>
  </si>
  <si>
    <t>Other Direct Costs</t>
  </si>
  <si>
    <t>1.  Materials and Supplies</t>
  </si>
  <si>
    <t>2.  Publication Costs/Documentation/Dissemination</t>
  </si>
  <si>
    <t>4.  Computer Services</t>
  </si>
  <si>
    <t>5.  Subawards</t>
  </si>
  <si>
    <t>3.  Software</t>
  </si>
  <si>
    <t>Year 2</t>
  </si>
  <si>
    <t>Annual Salary</t>
  </si>
  <si>
    <t xml:space="preserve">Year 1 </t>
  </si>
  <si>
    <t>MTDC</t>
  </si>
  <si>
    <t>Undergraduate Students</t>
  </si>
  <si>
    <t>fringe summer salary</t>
  </si>
  <si>
    <t>Equipment $2500 and up</t>
  </si>
  <si>
    <t>UALR</t>
  </si>
  <si>
    <t>Year 1</t>
  </si>
  <si>
    <t>UALR TOTAL</t>
  </si>
  <si>
    <t>8. Equipment under 2,500</t>
  </si>
  <si>
    <t>Year 3</t>
  </si>
  <si>
    <t xml:space="preserve">Graduate Student </t>
  </si>
  <si>
    <t>6.  Other -  GA Tuition</t>
  </si>
  <si>
    <t>7.  Other -GA  Health Insurance Fees</t>
  </si>
  <si>
    <t>Agency</t>
  </si>
  <si>
    <t>Agency+UALR TOTAL</t>
  </si>
  <si>
    <t>Year 4</t>
  </si>
  <si>
    <t>Year 5</t>
  </si>
  <si>
    <t>Agency Budget:</t>
  </si>
  <si>
    <t>Cumulative Agency+UALR Budget: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</si>
</sst>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7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/>
    <xf numFmtId="164" fontId="2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0" fontId="2" fillId="0" borderId="8" xfId="0" applyFont="1" applyFill="1" applyBorder="1"/>
    <xf numFmtId="0" fontId="3" fillId="0" borderId="8" xfId="0" applyFont="1" applyFill="1" applyBorder="1"/>
    <xf numFmtId="0" fontId="2" fillId="0" borderId="0" xfId="0" applyFont="1"/>
    <xf numFmtId="164" fontId="2" fillId="0" borderId="0" xfId="0" applyNumberFormat="1" applyFont="1" applyBorder="1" applyAlignment="1">
      <alignment horizontal="left"/>
    </xf>
    <xf numFmtId="164" fontId="1" fillId="0" borderId="0" xfId="0" applyNumberFormat="1" applyFont="1"/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164" fontId="2" fillId="0" borderId="8" xfId="0" applyNumberFormat="1" applyFont="1" applyBorder="1" applyAlignment="1">
      <alignment horizontal="left"/>
    </xf>
    <xf numFmtId="164" fontId="3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4" fillId="0" borderId="0" xfId="0" applyNumberFormat="1" applyFont="1"/>
    <xf numFmtId="164" fontId="5" fillId="0" borderId="2" xfId="0" applyNumberFormat="1" applyFont="1" applyBorder="1" applyAlignment="1">
      <alignment horizontal="right"/>
    </xf>
    <xf numFmtId="0" fontId="6" fillId="0" borderId="2" xfId="0" applyFont="1" applyBorder="1" applyAlignment="1"/>
    <xf numFmtId="0" fontId="2" fillId="0" borderId="8" xfId="0" applyFont="1" applyBorder="1" applyAlignment="1">
      <alignment wrapText="1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/>
    <xf numFmtId="164" fontId="3" fillId="0" borderId="8" xfId="0" applyNumberFormat="1" applyFont="1" applyFill="1" applyBorder="1"/>
    <xf numFmtId="164" fontId="3" fillId="0" borderId="8" xfId="0" applyNumberFormat="1" applyFont="1" applyBorder="1"/>
    <xf numFmtId="164" fontId="3" fillId="0" borderId="8" xfId="0" applyNumberFormat="1" applyFont="1" applyFill="1" applyBorder="1" applyAlignment="1">
      <alignment horizontal="right" vertical="center"/>
    </xf>
    <xf numFmtId="164" fontId="3" fillId="2" borderId="8" xfId="0" applyNumberFormat="1" applyFont="1" applyFill="1" applyBorder="1" applyAlignment="1">
      <alignment horizontal="right" vertical="center"/>
    </xf>
    <xf numFmtId="0" fontId="1" fillId="0" borderId="8" xfId="0" applyFont="1" applyBorder="1"/>
    <xf numFmtId="164" fontId="1" fillId="0" borderId="0" xfId="0" applyNumberFormat="1" applyFont="1" applyBorder="1"/>
    <xf numFmtId="164" fontId="3" fillId="0" borderId="8" xfId="0" applyNumberFormat="1" applyFont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164" fontId="5" fillId="3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topLeftCell="A13" zoomScale="80" zoomScaleNormal="80" workbookViewId="0">
      <selection activeCell="A50" sqref="A50"/>
    </sheetView>
  </sheetViews>
  <sheetFormatPr defaultRowHeight="12.75"/>
  <cols>
    <col min="1" max="1" width="9.140625" style="3"/>
    <col min="2" max="2" width="79.28515625" style="3" customWidth="1"/>
    <col min="3" max="3" width="16.42578125" style="3" customWidth="1"/>
    <col min="4" max="4" width="16" style="3" customWidth="1"/>
    <col min="5" max="5" width="15.42578125" style="3" customWidth="1"/>
    <col min="6" max="13" width="14.28515625" style="3" customWidth="1"/>
    <col min="14" max="14" width="15.140625" style="3" customWidth="1"/>
    <col min="15" max="15" width="15" style="3" customWidth="1"/>
    <col min="16" max="16" width="18.7109375" style="3" customWidth="1"/>
    <col min="17" max="17" width="15.85546875" style="3" customWidth="1"/>
    <col min="18" max="18" width="10.140625" style="3" bestFit="1" customWidth="1"/>
    <col min="19" max="19" width="11.140625" style="3" bestFit="1" customWidth="1"/>
    <col min="20" max="20" width="17.5703125" style="3" customWidth="1"/>
    <col min="21" max="22" width="9.140625" style="3"/>
    <col min="23" max="23" width="11.42578125" style="3" customWidth="1"/>
    <col min="24" max="16384" width="9.140625" style="3"/>
  </cols>
  <sheetData>
    <row r="1" spans="1:20" ht="15.75" customHeight="1">
      <c r="A1" s="12"/>
      <c r="B1" s="12"/>
      <c r="C1" s="12"/>
      <c r="D1" s="13" t="s">
        <v>41</v>
      </c>
      <c r="E1" s="13" t="s">
        <v>33</v>
      </c>
      <c r="F1" s="13" t="s">
        <v>41</v>
      </c>
      <c r="G1" s="13" t="s">
        <v>33</v>
      </c>
      <c r="H1" s="13" t="s">
        <v>41</v>
      </c>
      <c r="I1" s="13" t="s">
        <v>33</v>
      </c>
      <c r="J1" s="13" t="s">
        <v>41</v>
      </c>
      <c r="K1" s="13" t="s">
        <v>33</v>
      </c>
      <c r="L1" s="13" t="s">
        <v>41</v>
      </c>
      <c r="M1" s="13" t="s">
        <v>33</v>
      </c>
      <c r="N1" s="47" t="s">
        <v>41</v>
      </c>
      <c r="O1" s="47" t="s">
        <v>35</v>
      </c>
      <c r="P1" s="45" t="s">
        <v>42</v>
      </c>
      <c r="Q1" s="2"/>
      <c r="R1" s="35" t="e">
        <f t="shared" ref="R1" si="0">H1+J1+L1+N1+P1</f>
        <v>#VALUE!</v>
      </c>
      <c r="S1" s="2"/>
      <c r="T1" s="2"/>
    </row>
    <row r="2" spans="1:20" ht="15.75">
      <c r="A2" s="12"/>
      <c r="B2" s="41"/>
      <c r="C2" s="41"/>
      <c r="D2" s="13" t="s">
        <v>28</v>
      </c>
      <c r="E2" s="13" t="s">
        <v>34</v>
      </c>
      <c r="F2" s="13" t="s">
        <v>26</v>
      </c>
      <c r="G2" s="13" t="s">
        <v>26</v>
      </c>
      <c r="H2" s="13" t="s">
        <v>37</v>
      </c>
      <c r="I2" s="13" t="s">
        <v>37</v>
      </c>
      <c r="J2" s="13" t="s">
        <v>43</v>
      </c>
      <c r="K2" s="13" t="s">
        <v>43</v>
      </c>
      <c r="L2" s="13" t="s">
        <v>44</v>
      </c>
      <c r="M2" s="13" t="s">
        <v>44</v>
      </c>
      <c r="N2" s="48"/>
      <c r="O2" s="48"/>
      <c r="P2" s="46"/>
      <c r="Q2" s="2"/>
      <c r="R2" s="2"/>
    </row>
    <row r="3" spans="1:20" ht="15.75">
      <c r="A3" s="14"/>
      <c r="B3" s="15" t="s">
        <v>13</v>
      </c>
      <c r="C3" s="15" t="s">
        <v>27</v>
      </c>
      <c r="D3" s="12"/>
      <c r="E3" s="12"/>
      <c r="F3" s="16"/>
      <c r="G3" s="16"/>
      <c r="H3" s="16"/>
      <c r="I3" s="16"/>
      <c r="J3" s="12"/>
      <c r="K3" s="12"/>
      <c r="L3" s="16"/>
      <c r="M3" s="16"/>
      <c r="N3" s="16"/>
      <c r="O3" s="16"/>
      <c r="P3" s="16"/>
    </row>
    <row r="4" spans="1:20" ht="15">
      <c r="A4" s="14"/>
      <c r="B4" s="34" t="s">
        <v>10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f t="shared" ref="N4:O6" si="1">D4+F4+H4+J4+L4</f>
        <v>0</v>
      </c>
      <c r="O4" s="35">
        <f t="shared" si="1"/>
        <v>0</v>
      </c>
      <c r="P4" s="16">
        <f>N4+O4</f>
        <v>0</v>
      </c>
    </row>
    <row r="5" spans="1:20" ht="15">
      <c r="A5" s="14"/>
      <c r="B5" s="14" t="s">
        <v>10</v>
      </c>
      <c r="C5" s="36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5">
        <f t="shared" si="1"/>
        <v>0</v>
      </c>
      <c r="O5" s="35">
        <f t="shared" si="1"/>
        <v>0</v>
      </c>
      <c r="P5" s="16">
        <f t="shared" ref="P5:P42" si="2">N5+O5</f>
        <v>0</v>
      </c>
    </row>
    <row r="6" spans="1:20" ht="15.75">
      <c r="A6" s="14"/>
      <c r="B6" s="14" t="s">
        <v>0</v>
      </c>
      <c r="C6" s="36"/>
      <c r="D6" s="29">
        <f t="shared" ref="D6:I6" si="3">SUM(D4:D5)</f>
        <v>0</v>
      </c>
      <c r="E6" s="29">
        <f t="shared" si="3"/>
        <v>0</v>
      </c>
      <c r="F6" s="29">
        <f t="shared" si="3"/>
        <v>0</v>
      </c>
      <c r="G6" s="29">
        <f t="shared" si="3"/>
        <v>0</v>
      </c>
      <c r="H6" s="29">
        <f t="shared" si="3"/>
        <v>0</v>
      </c>
      <c r="I6" s="29">
        <f t="shared" si="3"/>
        <v>0</v>
      </c>
      <c r="J6" s="29">
        <f t="shared" ref="J6:M6" si="4">SUM(J4:J5)</f>
        <v>0</v>
      </c>
      <c r="K6" s="29">
        <f t="shared" si="4"/>
        <v>0</v>
      </c>
      <c r="L6" s="29">
        <f t="shared" si="4"/>
        <v>0</v>
      </c>
      <c r="M6" s="29">
        <f t="shared" si="4"/>
        <v>0</v>
      </c>
      <c r="N6" s="39">
        <f t="shared" si="1"/>
        <v>0</v>
      </c>
      <c r="O6" s="39">
        <f t="shared" si="1"/>
        <v>0</v>
      </c>
      <c r="P6" s="43">
        <f t="shared" si="2"/>
        <v>0</v>
      </c>
    </row>
    <row r="7" spans="1:20" ht="15.75">
      <c r="A7" s="14"/>
      <c r="B7" s="14"/>
      <c r="C7" s="36"/>
      <c r="D7" s="29"/>
      <c r="E7" s="29"/>
      <c r="F7" s="29"/>
      <c r="G7" s="29"/>
      <c r="H7" s="29"/>
      <c r="I7" s="29"/>
      <c r="J7" s="29"/>
      <c r="K7" s="29"/>
      <c r="L7" s="29"/>
      <c r="M7" s="29"/>
      <c r="N7" s="35"/>
      <c r="O7" s="35"/>
      <c r="P7" s="16"/>
    </row>
    <row r="8" spans="1:20" ht="15.75">
      <c r="A8" s="14"/>
      <c r="B8" s="15" t="s">
        <v>14</v>
      </c>
      <c r="C8" s="37"/>
      <c r="D8" s="30" t="s">
        <v>10</v>
      </c>
      <c r="E8" s="30"/>
      <c r="F8" s="30" t="s">
        <v>10</v>
      </c>
      <c r="G8" s="30"/>
      <c r="H8" s="30"/>
      <c r="I8" s="30"/>
      <c r="J8" s="30" t="s">
        <v>10</v>
      </c>
      <c r="K8" s="30"/>
      <c r="L8" s="30" t="s">
        <v>10</v>
      </c>
      <c r="M8" s="30"/>
      <c r="N8" s="35"/>
      <c r="O8" s="35"/>
      <c r="P8" s="16"/>
    </row>
    <row r="9" spans="1:20" ht="15">
      <c r="A9" s="14"/>
      <c r="B9" s="18" t="s">
        <v>38</v>
      </c>
      <c r="C9" s="36">
        <v>0</v>
      </c>
      <c r="D9" s="30">
        <f>C9</f>
        <v>0</v>
      </c>
      <c r="E9" s="30">
        <f>C9</f>
        <v>0</v>
      </c>
      <c r="F9" s="30">
        <f>C9</f>
        <v>0</v>
      </c>
      <c r="G9" s="30">
        <f>C9</f>
        <v>0</v>
      </c>
      <c r="H9" s="30">
        <f>C9</f>
        <v>0</v>
      </c>
      <c r="I9" s="30">
        <f>C9</f>
        <v>0</v>
      </c>
      <c r="J9" s="30">
        <f>I9</f>
        <v>0</v>
      </c>
      <c r="K9" s="30">
        <f>I9</f>
        <v>0</v>
      </c>
      <c r="L9" s="30">
        <f>I9</f>
        <v>0</v>
      </c>
      <c r="M9" s="30">
        <f>I9</f>
        <v>0</v>
      </c>
      <c r="N9" s="35">
        <f t="shared" ref="N9:O11" si="5">D9+F9+H9+J9+L9</f>
        <v>0</v>
      </c>
      <c r="O9" s="35">
        <f t="shared" si="5"/>
        <v>0</v>
      </c>
      <c r="P9" s="16">
        <f t="shared" si="2"/>
        <v>0</v>
      </c>
    </row>
    <row r="10" spans="1:20" ht="15">
      <c r="A10" s="14"/>
      <c r="B10" s="18" t="s">
        <v>30</v>
      </c>
      <c r="C10" s="36"/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5">
        <f t="shared" si="5"/>
        <v>0</v>
      </c>
      <c r="O10" s="35">
        <f t="shared" si="5"/>
        <v>0</v>
      </c>
      <c r="P10" s="16">
        <f t="shared" si="2"/>
        <v>0</v>
      </c>
    </row>
    <row r="11" spans="1:20" ht="15.75">
      <c r="A11" s="14"/>
      <c r="B11" s="14" t="s">
        <v>0</v>
      </c>
      <c r="C11" s="37"/>
      <c r="D11" s="29">
        <f t="shared" ref="D11:I11" si="6">SUM(D9:D10)</f>
        <v>0</v>
      </c>
      <c r="E11" s="29">
        <f t="shared" si="6"/>
        <v>0</v>
      </c>
      <c r="F11" s="29">
        <f t="shared" si="6"/>
        <v>0</v>
      </c>
      <c r="G11" s="29">
        <f t="shared" si="6"/>
        <v>0</v>
      </c>
      <c r="H11" s="29">
        <f t="shared" si="6"/>
        <v>0</v>
      </c>
      <c r="I11" s="29">
        <f t="shared" si="6"/>
        <v>0</v>
      </c>
      <c r="J11" s="29">
        <f t="shared" ref="J11:M11" si="7">SUM(J9:J10)</f>
        <v>0</v>
      </c>
      <c r="K11" s="29">
        <f t="shared" si="7"/>
        <v>0</v>
      </c>
      <c r="L11" s="29">
        <f t="shared" si="7"/>
        <v>0</v>
      </c>
      <c r="M11" s="29">
        <f t="shared" si="7"/>
        <v>0</v>
      </c>
      <c r="N11" s="39">
        <f t="shared" si="5"/>
        <v>0</v>
      </c>
      <c r="O11" s="39">
        <f t="shared" si="5"/>
        <v>0</v>
      </c>
      <c r="P11" s="43">
        <f t="shared" si="2"/>
        <v>0</v>
      </c>
    </row>
    <row r="12" spans="1:20" ht="15.75">
      <c r="A12" s="14"/>
      <c r="B12" s="14"/>
      <c r="C12" s="37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5"/>
      <c r="O12" s="35"/>
      <c r="P12" s="16"/>
    </row>
    <row r="13" spans="1:20" ht="15.75">
      <c r="A13" s="14"/>
      <c r="B13" s="15" t="s">
        <v>11</v>
      </c>
      <c r="C13" s="36"/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5">
        <v>0</v>
      </c>
      <c r="O13" s="35">
        <f t="shared" ref="O13" si="8">E13+G13+I13+K13+M13</f>
        <v>0</v>
      </c>
      <c r="P13" s="16">
        <f>N13+O13</f>
        <v>0</v>
      </c>
    </row>
    <row r="14" spans="1:20" ht="15.75">
      <c r="A14" s="14"/>
      <c r="B14" s="14" t="s">
        <v>0</v>
      </c>
      <c r="C14" s="37"/>
      <c r="D14" s="29">
        <f t="shared" ref="D14:I14" si="9">SUM(D13)</f>
        <v>0</v>
      </c>
      <c r="E14" s="29">
        <f t="shared" si="9"/>
        <v>0</v>
      </c>
      <c r="F14" s="29">
        <f t="shared" si="9"/>
        <v>0</v>
      </c>
      <c r="G14" s="29">
        <f t="shared" si="9"/>
        <v>0</v>
      </c>
      <c r="H14" s="29">
        <f t="shared" si="9"/>
        <v>0</v>
      </c>
      <c r="I14" s="29">
        <f t="shared" si="9"/>
        <v>0</v>
      </c>
      <c r="J14" s="29">
        <f t="shared" ref="J14:M14" si="10">SUM(J13)</f>
        <v>0</v>
      </c>
      <c r="K14" s="29">
        <f t="shared" si="10"/>
        <v>0</v>
      </c>
      <c r="L14" s="29">
        <f t="shared" si="10"/>
        <v>0</v>
      </c>
      <c r="M14" s="29">
        <f t="shared" si="10"/>
        <v>0</v>
      </c>
      <c r="N14" s="39">
        <f>D14+F14+H14+J14+L14</f>
        <v>0</v>
      </c>
      <c r="O14" s="39">
        <f>E14+G14+I14+K14+M14</f>
        <v>0</v>
      </c>
      <c r="P14" s="16">
        <f t="shared" si="2"/>
        <v>0</v>
      </c>
    </row>
    <row r="15" spans="1:20" ht="15.75">
      <c r="A15" s="14"/>
      <c r="B15" s="14"/>
      <c r="C15" s="37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5"/>
      <c r="O15" s="35"/>
      <c r="P15" s="16"/>
    </row>
    <row r="16" spans="1:20" ht="15.75">
      <c r="A16" s="14"/>
      <c r="B16" s="15" t="s">
        <v>32</v>
      </c>
      <c r="C16" s="36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5"/>
      <c r="O16" s="35"/>
      <c r="P16" s="16"/>
    </row>
    <row r="17" spans="1:16" ht="15">
      <c r="A17" s="14"/>
      <c r="B17" s="18"/>
      <c r="C17" s="36"/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5">
        <f>D17+F17+H17+J17+L17</f>
        <v>0</v>
      </c>
      <c r="O17" s="35">
        <f>E17+G17+I17+K17+M17</f>
        <v>0</v>
      </c>
      <c r="P17" s="16">
        <f t="shared" si="2"/>
        <v>0</v>
      </c>
    </row>
    <row r="18" spans="1:16" ht="15.75">
      <c r="A18" s="14"/>
      <c r="B18" s="14" t="s">
        <v>0</v>
      </c>
      <c r="C18" s="37"/>
      <c r="D18" s="29">
        <f t="shared" ref="D18:I18" si="11">SUM(D17:D17)</f>
        <v>0</v>
      </c>
      <c r="E18" s="29">
        <f t="shared" si="11"/>
        <v>0</v>
      </c>
      <c r="F18" s="29">
        <f t="shared" si="11"/>
        <v>0</v>
      </c>
      <c r="G18" s="29">
        <f t="shared" si="11"/>
        <v>0</v>
      </c>
      <c r="H18" s="29">
        <f t="shared" si="11"/>
        <v>0</v>
      </c>
      <c r="I18" s="29">
        <f t="shared" si="11"/>
        <v>0</v>
      </c>
      <c r="J18" s="29">
        <f t="shared" ref="J18:M18" si="12">SUM(J17:J17)</f>
        <v>0</v>
      </c>
      <c r="K18" s="29">
        <f t="shared" si="12"/>
        <v>0</v>
      </c>
      <c r="L18" s="29">
        <f t="shared" si="12"/>
        <v>0</v>
      </c>
      <c r="M18" s="29">
        <f t="shared" si="12"/>
        <v>0</v>
      </c>
      <c r="N18" s="39">
        <f>D18+F18+H18+J18+L18</f>
        <v>0</v>
      </c>
      <c r="O18" s="39">
        <f>E18+G18+I18+K18+M18</f>
        <v>0</v>
      </c>
      <c r="P18" s="43">
        <f t="shared" si="2"/>
        <v>0</v>
      </c>
    </row>
    <row r="19" spans="1:16" ht="15.75">
      <c r="A19" s="14"/>
      <c r="B19" s="14"/>
      <c r="C19" s="37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5"/>
      <c r="O19" s="35"/>
      <c r="P19" s="16"/>
    </row>
    <row r="20" spans="1:16" ht="15.75">
      <c r="A20" s="14"/>
      <c r="B20" s="19" t="s">
        <v>15</v>
      </c>
      <c r="C20" s="36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5"/>
      <c r="O20" s="35"/>
      <c r="P20" s="16"/>
    </row>
    <row r="21" spans="1:16" ht="15">
      <c r="A21" s="14"/>
      <c r="B21" s="18" t="s">
        <v>16</v>
      </c>
      <c r="C21" s="36"/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5">
        <f t="shared" ref="N21:O23" si="13">D21+F21+H21+J21+L21</f>
        <v>0</v>
      </c>
      <c r="O21" s="35">
        <f t="shared" si="13"/>
        <v>0</v>
      </c>
      <c r="P21" s="16">
        <f t="shared" si="2"/>
        <v>0</v>
      </c>
    </row>
    <row r="22" spans="1:16" ht="15">
      <c r="A22" s="14"/>
      <c r="B22" s="18" t="s">
        <v>17</v>
      </c>
      <c r="C22" s="36"/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5">
        <f t="shared" si="13"/>
        <v>0</v>
      </c>
      <c r="O22" s="35">
        <f t="shared" si="13"/>
        <v>0</v>
      </c>
      <c r="P22" s="16">
        <f t="shared" si="2"/>
        <v>0</v>
      </c>
    </row>
    <row r="23" spans="1:16" ht="15.75">
      <c r="A23" s="14"/>
      <c r="B23" s="18" t="s">
        <v>0</v>
      </c>
      <c r="C23" s="37"/>
      <c r="D23" s="29">
        <f t="shared" ref="D23:I23" si="14">SUM(D21:D22)</f>
        <v>0</v>
      </c>
      <c r="E23" s="29">
        <f t="shared" si="14"/>
        <v>0</v>
      </c>
      <c r="F23" s="29">
        <f t="shared" si="14"/>
        <v>0</v>
      </c>
      <c r="G23" s="29">
        <f t="shared" si="14"/>
        <v>0</v>
      </c>
      <c r="H23" s="29">
        <f t="shared" si="14"/>
        <v>0</v>
      </c>
      <c r="I23" s="29">
        <f t="shared" si="14"/>
        <v>0</v>
      </c>
      <c r="J23" s="29">
        <f t="shared" ref="J23:M23" si="15">SUM(J21:J22)</f>
        <v>0</v>
      </c>
      <c r="K23" s="29">
        <f t="shared" si="15"/>
        <v>0</v>
      </c>
      <c r="L23" s="29">
        <f t="shared" si="15"/>
        <v>0</v>
      </c>
      <c r="M23" s="29">
        <f t="shared" si="15"/>
        <v>0</v>
      </c>
      <c r="N23" s="39">
        <f t="shared" si="13"/>
        <v>0</v>
      </c>
      <c r="O23" s="39">
        <f t="shared" si="13"/>
        <v>0</v>
      </c>
      <c r="P23" s="43">
        <f t="shared" si="2"/>
        <v>0</v>
      </c>
    </row>
    <row r="24" spans="1:16" ht="15.75">
      <c r="A24" s="14"/>
      <c r="B24" s="18"/>
      <c r="C24" s="37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5"/>
      <c r="O24" s="35"/>
      <c r="P24" s="16"/>
    </row>
    <row r="25" spans="1:16" ht="15.75">
      <c r="A25" s="14"/>
      <c r="B25" s="15" t="s">
        <v>18</v>
      </c>
      <c r="C25" s="3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5"/>
      <c r="O25" s="35"/>
      <c r="P25" s="16"/>
    </row>
    <row r="26" spans="1:16" ht="15">
      <c r="A26" s="14"/>
      <c r="B26" s="18" t="s">
        <v>19</v>
      </c>
      <c r="C26" s="36"/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5">
        <f>D26+F26+H26+J26+L26</f>
        <v>0</v>
      </c>
      <c r="O26" s="35">
        <f>E26+G26+I26+K26+M26</f>
        <v>0</v>
      </c>
      <c r="P26" s="16">
        <f t="shared" si="2"/>
        <v>0</v>
      </c>
    </row>
    <row r="27" spans="1:16" ht="15.75">
      <c r="A27" s="14"/>
      <c r="B27" s="14" t="s">
        <v>0</v>
      </c>
      <c r="C27" s="37"/>
      <c r="D27" s="29">
        <f t="shared" ref="D27:I27" si="16">SUM(D26)</f>
        <v>0</v>
      </c>
      <c r="E27" s="29">
        <f t="shared" si="16"/>
        <v>0</v>
      </c>
      <c r="F27" s="29">
        <f t="shared" si="16"/>
        <v>0</v>
      </c>
      <c r="G27" s="29">
        <f t="shared" si="16"/>
        <v>0</v>
      </c>
      <c r="H27" s="29">
        <f t="shared" si="16"/>
        <v>0</v>
      </c>
      <c r="I27" s="29">
        <f t="shared" si="16"/>
        <v>0</v>
      </c>
      <c r="J27" s="29">
        <f t="shared" ref="J27:M27" si="17">SUM(J26)</f>
        <v>0</v>
      </c>
      <c r="K27" s="29">
        <f t="shared" si="17"/>
        <v>0</v>
      </c>
      <c r="L27" s="29">
        <f t="shared" si="17"/>
        <v>0</v>
      </c>
      <c r="M27" s="29">
        <f t="shared" si="17"/>
        <v>0</v>
      </c>
      <c r="N27" s="39">
        <f>D27+F27+H27+J27+L27</f>
        <v>0</v>
      </c>
      <c r="O27" s="39">
        <f>E27+G27+I27+K27+M27</f>
        <v>0</v>
      </c>
      <c r="P27" s="43">
        <f t="shared" si="2"/>
        <v>0</v>
      </c>
    </row>
    <row r="28" spans="1:16" ht="15.75">
      <c r="A28" s="14"/>
      <c r="B28" s="14"/>
      <c r="C28" s="37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5"/>
      <c r="O28" s="35"/>
      <c r="P28" s="16"/>
    </row>
    <row r="29" spans="1:16" ht="15.75">
      <c r="A29" s="14"/>
      <c r="B29" s="15" t="s">
        <v>20</v>
      </c>
      <c r="C29" s="36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5"/>
      <c r="O29" s="35"/>
      <c r="P29" s="16"/>
    </row>
    <row r="30" spans="1:16" ht="15">
      <c r="A30" s="14"/>
      <c r="B30" s="14" t="s">
        <v>21</v>
      </c>
      <c r="C30" s="36"/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5">
        <f t="shared" ref="N30:N38" si="18">D30+F30+H30+J30+L30</f>
        <v>0</v>
      </c>
      <c r="O30" s="35">
        <f t="shared" ref="O30:O38" si="19">E30+G30+I30+K30+M30</f>
        <v>0</v>
      </c>
      <c r="P30" s="16">
        <f t="shared" si="2"/>
        <v>0</v>
      </c>
    </row>
    <row r="31" spans="1:16" ht="15">
      <c r="A31" s="14"/>
      <c r="B31" s="18" t="s">
        <v>22</v>
      </c>
      <c r="C31" s="36"/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5">
        <f t="shared" si="18"/>
        <v>0</v>
      </c>
      <c r="O31" s="35">
        <f t="shared" si="19"/>
        <v>0</v>
      </c>
      <c r="P31" s="16">
        <f t="shared" si="2"/>
        <v>0</v>
      </c>
    </row>
    <row r="32" spans="1:16" ht="15">
      <c r="A32" s="14"/>
      <c r="B32" s="18" t="s">
        <v>25</v>
      </c>
      <c r="C32" s="36"/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5">
        <f t="shared" si="18"/>
        <v>0</v>
      </c>
      <c r="O32" s="35">
        <f t="shared" si="19"/>
        <v>0</v>
      </c>
      <c r="P32" s="16">
        <f t="shared" si="2"/>
        <v>0</v>
      </c>
    </row>
    <row r="33" spans="1:19" ht="15">
      <c r="A33" s="14"/>
      <c r="B33" s="18" t="s">
        <v>23</v>
      </c>
      <c r="C33" s="36"/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5">
        <f t="shared" si="18"/>
        <v>0</v>
      </c>
      <c r="O33" s="35">
        <f t="shared" si="19"/>
        <v>0</v>
      </c>
      <c r="P33" s="16">
        <f t="shared" si="2"/>
        <v>0</v>
      </c>
    </row>
    <row r="34" spans="1:19" ht="15">
      <c r="A34" s="14"/>
      <c r="B34" s="18" t="s">
        <v>24</v>
      </c>
      <c r="C34" s="36"/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5">
        <f t="shared" si="18"/>
        <v>0</v>
      </c>
      <c r="O34" s="35">
        <f t="shared" si="19"/>
        <v>0</v>
      </c>
      <c r="P34" s="16">
        <f t="shared" si="2"/>
        <v>0</v>
      </c>
    </row>
    <row r="35" spans="1:19" ht="15">
      <c r="A35" s="14"/>
      <c r="B35" s="14" t="s">
        <v>39</v>
      </c>
      <c r="C35" s="36"/>
      <c r="D35" s="30">
        <v>0</v>
      </c>
      <c r="E35" s="30">
        <v>0</v>
      </c>
      <c r="F35" s="30">
        <f t="shared" ref="F35:I36" si="20">D35*1.03</f>
        <v>0</v>
      </c>
      <c r="G35" s="30">
        <f t="shared" si="20"/>
        <v>0</v>
      </c>
      <c r="H35" s="30">
        <f t="shared" si="20"/>
        <v>0</v>
      </c>
      <c r="I35" s="30">
        <f t="shared" si="20"/>
        <v>0</v>
      </c>
      <c r="J35" s="30">
        <v>0</v>
      </c>
      <c r="K35" s="30">
        <v>0</v>
      </c>
      <c r="L35" s="30">
        <f t="shared" ref="L35:L36" si="21">J35*1.03</f>
        <v>0</v>
      </c>
      <c r="M35" s="30">
        <f t="shared" ref="M35:M36" si="22">K35*1.03</f>
        <v>0</v>
      </c>
      <c r="N35" s="35">
        <f t="shared" si="18"/>
        <v>0</v>
      </c>
      <c r="O35" s="35">
        <f t="shared" si="19"/>
        <v>0</v>
      </c>
      <c r="P35" s="16">
        <f t="shared" si="2"/>
        <v>0</v>
      </c>
    </row>
    <row r="36" spans="1:19" ht="15">
      <c r="A36" s="14"/>
      <c r="B36" s="14" t="s">
        <v>40</v>
      </c>
      <c r="C36" s="36"/>
      <c r="D36" s="30">
        <v>0</v>
      </c>
      <c r="E36" s="30">
        <v>0</v>
      </c>
      <c r="F36" s="30">
        <f t="shared" si="20"/>
        <v>0</v>
      </c>
      <c r="G36" s="30">
        <f t="shared" si="20"/>
        <v>0</v>
      </c>
      <c r="H36" s="30">
        <f t="shared" si="20"/>
        <v>0</v>
      </c>
      <c r="I36" s="30">
        <f t="shared" si="20"/>
        <v>0</v>
      </c>
      <c r="J36" s="30">
        <v>0</v>
      </c>
      <c r="K36" s="30">
        <v>0</v>
      </c>
      <c r="L36" s="30">
        <f t="shared" si="21"/>
        <v>0</v>
      </c>
      <c r="M36" s="30">
        <f t="shared" si="22"/>
        <v>0</v>
      </c>
      <c r="N36" s="35">
        <f t="shared" si="18"/>
        <v>0</v>
      </c>
      <c r="O36" s="35">
        <f t="shared" si="19"/>
        <v>0</v>
      </c>
      <c r="P36" s="16">
        <f t="shared" si="2"/>
        <v>0</v>
      </c>
    </row>
    <row r="37" spans="1:19" ht="15">
      <c r="A37" s="14"/>
      <c r="B37" s="14" t="s">
        <v>36</v>
      </c>
      <c r="C37" s="36"/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5">
        <f t="shared" si="18"/>
        <v>0</v>
      </c>
      <c r="O37" s="35">
        <f t="shared" si="19"/>
        <v>0</v>
      </c>
      <c r="P37" s="16">
        <f t="shared" si="2"/>
        <v>0</v>
      </c>
      <c r="Q37" s="22"/>
    </row>
    <row r="38" spans="1:19" ht="15.75">
      <c r="A38" s="14"/>
      <c r="B38" s="14" t="s">
        <v>0</v>
      </c>
      <c r="C38" s="37"/>
      <c r="D38" s="29">
        <f t="shared" ref="D38:I38" si="23">SUM(D30:D37)</f>
        <v>0</v>
      </c>
      <c r="E38" s="29">
        <v>0</v>
      </c>
      <c r="F38" s="29">
        <f t="shared" si="23"/>
        <v>0</v>
      </c>
      <c r="G38" s="29">
        <f t="shared" si="23"/>
        <v>0</v>
      </c>
      <c r="H38" s="29">
        <f t="shared" si="23"/>
        <v>0</v>
      </c>
      <c r="I38" s="29">
        <f t="shared" si="23"/>
        <v>0</v>
      </c>
      <c r="J38" s="29">
        <f t="shared" ref="J38" si="24">SUM(J30:J37)</f>
        <v>0</v>
      </c>
      <c r="K38" s="29">
        <v>0</v>
      </c>
      <c r="L38" s="29">
        <f t="shared" ref="L38:M38" si="25">SUM(L30:L37)</f>
        <v>0</v>
      </c>
      <c r="M38" s="29">
        <f t="shared" si="25"/>
        <v>0</v>
      </c>
      <c r="N38" s="39">
        <f t="shared" si="18"/>
        <v>0</v>
      </c>
      <c r="O38" s="39">
        <f t="shared" si="19"/>
        <v>0</v>
      </c>
      <c r="P38" s="43">
        <f t="shared" si="2"/>
        <v>0</v>
      </c>
    </row>
    <row r="39" spans="1:19" ht="15.75">
      <c r="A39" s="14"/>
      <c r="B39" s="14"/>
      <c r="C39" s="37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5"/>
      <c r="O39" s="29"/>
      <c r="P39" s="16"/>
      <c r="Q39" s="24"/>
    </row>
    <row r="40" spans="1:19" ht="15.75">
      <c r="A40" s="14"/>
      <c r="B40" s="15" t="s">
        <v>1</v>
      </c>
      <c r="C40" s="38"/>
      <c r="D40" s="17">
        <f t="shared" ref="D40:I40" si="26">D6+D11+D14+D18+D23+D27+D38</f>
        <v>0</v>
      </c>
      <c r="E40" s="17">
        <f t="shared" si="26"/>
        <v>0</v>
      </c>
      <c r="F40" s="17">
        <f t="shared" si="26"/>
        <v>0</v>
      </c>
      <c r="G40" s="17">
        <f t="shared" si="26"/>
        <v>0</v>
      </c>
      <c r="H40" s="17">
        <f>H6+H11+H14+H18+H23+H27+H38</f>
        <v>0</v>
      </c>
      <c r="I40" s="17">
        <f t="shared" si="26"/>
        <v>0</v>
      </c>
      <c r="J40" s="17">
        <f t="shared" ref="J40:M40" si="27">J6+J11+J14+J18+J23+J27+J38</f>
        <v>0</v>
      </c>
      <c r="K40" s="17">
        <f t="shared" si="27"/>
        <v>0</v>
      </c>
      <c r="L40" s="17">
        <f t="shared" si="27"/>
        <v>0</v>
      </c>
      <c r="M40" s="17">
        <f t="shared" si="27"/>
        <v>0</v>
      </c>
      <c r="N40" s="39">
        <f t="shared" ref="N40:O42" si="28">D40+F40+H40+J40+L40</f>
        <v>0</v>
      </c>
      <c r="O40" s="35">
        <f t="shared" si="28"/>
        <v>0</v>
      </c>
      <c r="P40" s="43">
        <f>N40+O40</f>
        <v>0</v>
      </c>
      <c r="Q40" s="24"/>
      <c r="S40" s="22"/>
    </row>
    <row r="41" spans="1:19" ht="15.75">
      <c r="A41" s="14"/>
      <c r="B41" s="15" t="s">
        <v>12</v>
      </c>
      <c r="C41" s="38"/>
      <c r="D41" s="17">
        <f>(D6+D11+D14+D23+D38-D35-D36)*0.435</f>
        <v>0</v>
      </c>
      <c r="E41" s="17">
        <f>(E6+E11+E14+E23+E38-E35-E36)*0.435</f>
        <v>0</v>
      </c>
      <c r="F41" s="17">
        <f>(F6+F11+F14+F23+F38-F35-F36)*0.435</f>
        <v>0</v>
      </c>
      <c r="G41" s="17">
        <f>(G6+G11+G14+G23+G38-G35-G36)*0.435</f>
        <v>0</v>
      </c>
      <c r="H41" s="17">
        <f>(H6+H11+H14+H23+H38-H35-H36)*0.435</f>
        <v>0</v>
      </c>
      <c r="I41" s="17">
        <f>(I6+I11+I14+I23+I38-I35-I36)*0.435</f>
        <v>0</v>
      </c>
      <c r="J41" s="17">
        <f>(J6+J11+J14+J23+J38-J35-J36)*0.435</f>
        <v>0</v>
      </c>
      <c r="K41" s="17">
        <f>(K6+K11+K14+K23+K38-K35-K36)*0.435</f>
        <v>0</v>
      </c>
      <c r="L41" s="17">
        <f>(L6+L11+L14+L23+L38-L35-L36)*0.435</f>
        <v>0</v>
      </c>
      <c r="M41" s="17">
        <f>(M6+M11+M14+M23+M38-M35-M36)*0.435</f>
        <v>0</v>
      </c>
      <c r="N41" s="39">
        <f t="shared" si="28"/>
        <v>0</v>
      </c>
      <c r="O41" s="35">
        <f t="shared" si="28"/>
        <v>0</v>
      </c>
      <c r="P41" s="43">
        <f t="shared" si="2"/>
        <v>0</v>
      </c>
      <c r="Q41" s="24"/>
      <c r="S41" s="22"/>
    </row>
    <row r="42" spans="1:19" ht="15.75">
      <c r="A42" s="14"/>
      <c r="B42" s="15" t="s">
        <v>2</v>
      </c>
      <c r="C42" s="28"/>
      <c r="D42" s="17">
        <f t="shared" ref="D42:G42" si="29">D40+D41</f>
        <v>0</v>
      </c>
      <c r="E42" s="17">
        <f t="shared" si="29"/>
        <v>0</v>
      </c>
      <c r="F42" s="17">
        <f t="shared" si="29"/>
        <v>0</v>
      </c>
      <c r="G42" s="17">
        <f t="shared" si="29"/>
        <v>0</v>
      </c>
      <c r="H42" s="17">
        <f>H40+H41</f>
        <v>0</v>
      </c>
      <c r="I42" s="17">
        <f>I40+I41</f>
        <v>0</v>
      </c>
      <c r="J42" s="17">
        <f t="shared" ref="J42:M42" si="30">J40+J41</f>
        <v>0</v>
      </c>
      <c r="K42" s="17">
        <f t="shared" si="30"/>
        <v>0</v>
      </c>
      <c r="L42" s="17">
        <f t="shared" si="30"/>
        <v>0</v>
      </c>
      <c r="M42" s="17">
        <f t="shared" si="30"/>
        <v>0</v>
      </c>
      <c r="N42" s="40">
        <f t="shared" si="28"/>
        <v>0</v>
      </c>
      <c r="O42" s="40">
        <f t="shared" si="28"/>
        <v>0</v>
      </c>
      <c r="P42" s="44">
        <f t="shared" si="2"/>
        <v>0</v>
      </c>
      <c r="Q42" s="31"/>
      <c r="S42" s="22"/>
    </row>
    <row r="43" spans="1:19" ht="15.75">
      <c r="A43" s="20"/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6"/>
      <c r="O43" s="26"/>
      <c r="P43" s="23"/>
      <c r="Q43" s="24"/>
    </row>
    <row r="44" spans="1:19" ht="15.75">
      <c r="B44" s="27" t="s">
        <v>29</v>
      </c>
      <c r="D44" s="22">
        <f t="shared" ref="D44:O44" si="31">D40-D35-D18-D36</f>
        <v>0</v>
      </c>
      <c r="E44" s="22">
        <f>E40-E35-E18-E36</f>
        <v>0</v>
      </c>
      <c r="F44" s="22">
        <f t="shared" si="31"/>
        <v>0</v>
      </c>
      <c r="G44" s="22">
        <f t="shared" si="31"/>
        <v>0</v>
      </c>
      <c r="H44" s="22">
        <f t="shared" si="31"/>
        <v>0</v>
      </c>
      <c r="I44" s="22">
        <f t="shared" si="31"/>
        <v>0</v>
      </c>
      <c r="J44" s="22"/>
      <c r="K44" s="22"/>
      <c r="L44" s="22"/>
      <c r="M44" s="22"/>
      <c r="N44" s="22">
        <f t="shared" si="31"/>
        <v>0</v>
      </c>
      <c r="O44" s="22">
        <f t="shared" si="31"/>
        <v>0</v>
      </c>
      <c r="P44" s="5">
        <f>N44+O44</f>
        <v>0</v>
      </c>
      <c r="Q44" s="24"/>
    </row>
    <row r="45" spans="1:19" ht="16.5" thickBot="1">
      <c r="N45" s="26"/>
      <c r="O45" s="26"/>
      <c r="P45" s="25"/>
      <c r="Q45" s="24"/>
    </row>
    <row r="46" spans="1:19" ht="15">
      <c r="D46" s="4" t="s">
        <v>3</v>
      </c>
      <c r="E46" s="8"/>
      <c r="F46" s="32"/>
      <c r="G46" s="55" t="s">
        <v>45</v>
      </c>
      <c r="H46" s="55"/>
      <c r="I46" s="55"/>
      <c r="J46" s="55"/>
      <c r="K46" s="55"/>
      <c r="L46" s="55"/>
      <c r="M46" s="55"/>
      <c r="N46" s="56"/>
      <c r="O46" s="57">
        <f>N42</f>
        <v>0</v>
      </c>
      <c r="P46" s="24"/>
    </row>
    <row r="47" spans="1:19" ht="12.75" customHeight="1">
      <c r="D47" s="6" t="s">
        <v>7</v>
      </c>
      <c r="E47" s="9">
        <v>0.435</v>
      </c>
      <c r="F47" s="33"/>
      <c r="G47" s="56"/>
      <c r="H47" s="56"/>
      <c r="I47" s="56"/>
      <c r="J47" s="56"/>
      <c r="K47" s="56"/>
      <c r="L47" s="56"/>
      <c r="M47" s="56"/>
      <c r="N47" s="56"/>
      <c r="O47" s="57"/>
    </row>
    <row r="48" spans="1:19" ht="12.75" customHeight="1">
      <c r="D48" s="6" t="s">
        <v>4</v>
      </c>
      <c r="E48" s="9">
        <v>0.32</v>
      </c>
      <c r="F48" s="1"/>
      <c r="N48" s="26"/>
      <c r="O48" s="26"/>
    </row>
    <row r="49" spans="4:15" ht="12.75" customHeight="1">
      <c r="D49" s="6" t="s">
        <v>31</v>
      </c>
      <c r="E49" s="9">
        <v>0.18</v>
      </c>
      <c r="F49" s="1"/>
      <c r="G49" s="49" t="s">
        <v>46</v>
      </c>
      <c r="H49" s="49"/>
      <c r="I49" s="49"/>
      <c r="J49" s="49"/>
      <c r="K49" s="49"/>
      <c r="L49" s="49"/>
      <c r="M49" s="49"/>
      <c r="N49" s="50"/>
      <c r="O49" s="53">
        <f>O42+N42</f>
        <v>0</v>
      </c>
    </row>
    <row r="50" spans="4:15" ht="15" customHeight="1">
      <c r="D50" s="6" t="s">
        <v>8</v>
      </c>
      <c r="E50" s="9">
        <v>0.08</v>
      </c>
      <c r="F50" s="1"/>
      <c r="G50" s="50"/>
      <c r="H50" s="50"/>
      <c r="I50" s="50"/>
      <c r="J50" s="50"/>
      <c r="K50" s="50"/>
      <c r="L50" s="50"/>
      <c r="M50" s="50"/>
      <c r="N50" s="50"/>
      <c r="O50" s="53"/>
    </row>
    <row r="51" spans="4:15" ht="15.75">
      <c r="D51" s="6" t="s">
        <v>5</v>
      </c>
      <c r="E51" s="9">
        <v>0.01</v>
      </c>
      <c r="F51" s="1"/>
      <c r="G51" s="26"/>
      <c r="H51" s="26"/>
      <c r="I51" s="26"/>
      <c r="J51" s="26"/>
      <c r="K51" s="26"/>
      <c r="L51" s="26"/>
      <c r="M51" s="26"/>
      <c r="N51" s="26"/>
    </row>
    <row r="52" spans="4:15" ht="13.5" customHeight="1" thickBot="1">
      <c r="D52" s="7" t="s">
        <v>6</v>
      </c>
      <c r="E52" s="10">
        <v>0.01</v>
      </c>
      <c r="F52" s="1"/>
      <c r="G52" s="51"/>
      <c r="H52" s="51"/>
      <c r="I52" s="51"/>
      <c r="J52" s="51"/>
      <c r="K52" s="51"/>
      <c r="L52" s="51"/>
      <c r="M52" s="51"/>
      <c r="N52" s="52"/>
      <c r="O52" s="54"/>
    </row>
    <row r="53" spans="4:15" ht="13.5" customHeight="1" thickBot="1">
      <c r="D53" s="11" t="s">
        <v>9</v>
      </c>
      <c r="E53" s="11">
        <v>0.03</v>
      </c>
      <c r="F53" s="1"/>
      <c r="G53" s="52"/>
      <c r="H53" s="52"/>
      <c r="I53" s="52"/>
      <c r="J53" s="52"/>
      <c r="K53" s="52"/>
      <c r="L53" s="52"/>
      <c r="M53" s="52"/>
      <c r="N53" s="52"/>
      <c r="O53" s="54"/>
    </row>
    <row r="54" spans="4:15" ht="15.75">
      <c r="G54" s="26"/>
      <c r="H54" s="26"/>
      <c r="I54" s="26"/>
      <c r="J54" s="26"/>
      <c r="K54" s="26"/>
      <c r="L54" s="26"/>
      <c r="M54" s="26"/>
      <c r="N54" s="26"/>
    </row>
    <row r="55" spans="4:15" ht="15.75">
      <c r="G55" s="26"/>
      <c r="H55" s="26"/>
      <c r="I55" s="26"/>
      <c r="J55" s="26"/>
      <c r="K55" s="26"/>
      <c r="L55" s="26"/>
      <c r="M55" s="26"/>
      <c r="N55" s="26"/>
    </row>
    <row r="56" spans="4:15">
      <c r="G56" s="1"/>
      <c r="H56" s="1"/>
      <c r="I56" s="1"/>
      <c r="J56" s="1"/>
      <c r="K56" s="1"/>
      <c r="L56" s="1"/>
      <c r="M56" s="1"/>
      <c r="N56" s="1"/>
    </row>
    <row r="57" spans="4:15">
      <c r="E57" s="22"/>
      <c r="N57" s="1"/>
      <c r="O57" s="1"/>
    </row>
    <row r="58" spans="4:15">
      <c r="E58" s="22"/>
      <c r="N58" s="42"/>
      <c r="O58" s="1"/>
    </row>
    <row r="59" spans="4:15">
      <c r="E59" s="22"/>
      <c r="N59" s="1"/>
      <c r="O59" s="1"/>
    </row>
    <row r="60" spans="4:15">
      <c r="N60" s="1"/>
      <c r="O60" s="1"/>
    </row>
    <row r="61" spans="4:15">
      <c r="N61" s="1"/>
      <c r="O61" s="1"/>
    </row>
    <row r="62" spans="4:15">
      <c r="N62" s="1"/>
      <c r="O62" s="1"/>
    </row>
    <row r="63" spans="4:15">
      <c r="N63" s="1"/>
      <c r="O63" s="1"/>
    </row>
    <row r="64" spans="4:15">
      <c r="N64" s="1"/>
      <c r="O64" s="1"/>
    </row>
    <row r="65" spans="14:15">
      <c r="N65" s="1"/>
      <c r="O65" s="1"/>
    </row>
  </sheetData>
  <mergeCells count="9">
    <mergeCell ref="P1:P2"/>
    <mergeCell ref="N1:N2"/>
    <mergeCell ref="O1:O2"/>
    <mergeCell ref="G49:N50"/>
    <mergeCell ref="G52:N53"/>
    <mergeCell ref="O49:O50"/>
    <mergeCell ref="O52:O53"/>
    <mergeCell ref="G46:N47"/>
    <mergeCell ref="O46:O47"/>
  </mergeCells>
  <phoneticPr fontId="0" type="noConversion"/>
  <printOptions horizontalCentered="1" verticalCentered="1"/>
  <pageMargins left="0.02" right="0.2" top="0.75" bottom="0.75" header="0.3" footer="0.3"/>
  <pageSetup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frige_x</vt:lpstr>
      <vt:lpstr>fringe</vt:lpstr>
      <vt:lpstr>fringe_g</vt:lpstr>
      <vt:lpstr>fringe_s</vt:lpstr>
      <vt:lpstr>indirect</vt:lpstr>
      <vt:lpstr>infl</vt:lpstr>
      <vt:lpstr>Sheet1!Print_Area</vt:lpstr>
    </vt:vector>
  </TitlesOfParts>
  <Company>UALR Engineering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Rev. Dr. Marc A. Timmerman</dc:creator>
  <cp:lastModifiedBy>cxlaurentia</cp:lastModifiedBy>
  <cp:lastPrinted>2015-05-22T16:27:46Z</cp:lastPrinted>
  <dcterms:created xsi:type="dcterms:W3CDTF">2001-12-19T20:40:17Z</dcterms:created>
  <dcterms:modified xsi:type="dcterms:W3CDTF">2018-06-20T21:01:50Z</dcterms:modified>
</cp:coreProperties>
</file>